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Documents\物价\物价调价\2025年调价\中医骨伤\中医骨伤发文5.9\"/>
    </mc:Choice>
  </mc:AlternateContent>
  <xr:revisionPtr revIDLastSave="0" documentId="13_ncr:1_{A86BD0E5-F58B-49E0-97AC-9CEA7DEC14B2}" xr6:coauthVersionLast="45" xr6:coauthVersionMax="45" xr10:uidLastSave="{00000000-0000-0000-0000-000000000000}"/>
  <bookViews>
    <workbookView xWindow="-110" yWindow="-110" windowWidth="19420" windowHeight="10460" xr2:uid="{00000000-000D-0000-FFFF-FFFF00000000}"/>
  </bookViews>
  <sheets>
    <sheet name="整合后价格项目表" sheetId="6" r:id="rId1"/>
    <sheet name="废止表" sheetId="4" r:id="rId2"/>
  </sheets>
  <definedNames>
    <definedName name="_xlnm.Print_Titles" localSheetId="1">废止表!$3:$4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3" i="6" l="1"/>
  <c r="J13" i="6"/>
  <c r="K12" i="6"/>
  <c r="J12" i="6"/>
  <c r="K11" i="6"/>
  <c r="J11" i="6"/>
  <c r="K10" i="6"/>
  <c r="J10" i="6"/>
  <c r="K9" i="6"/>
  <c r="J9" i="6"/>
  <c r="K8" i="6"/>
  <c r="J8" i="6"/>
  <c r="K7" i="6"/>
  <c r="J7" i="6"/>
  <c r="K6" i="6"/>
  <c r="J6" i="6"/>
  <c r="K5" i="6"/>
  <c r="J5" i="6"/>
</calcChain>
</file>

<file path=xl/sharedStrings.xml><?xml version="1.0" encoding="utf-8"?>
<sst xmlns="http://schemas.openxmlformats.org/spreadsheetml/2006/main" count="158" uniqueCount="94">
  <si>
    <r>
      <rPr>
        <sz val="16"/>
        <color theme="1"/>
        <rFont val="黑体"/>
        <family val="3"/>
        <charset val="134"/>
      </rPr>
      <t>附件</t>
    </r>
    <r>
      <rPr>
        <sz val="16"/>
        <color theme="1"/>
        <rFont val="Times New Roman"/>
        <family val="1"/>
      </rPr>
      <t xml:space="preserve">1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</si>
  <si>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rFont val="黑体"/>
        <family val="3"/>
        <charset val="134"/>
      </rPr>
      <t>序号</t>
    </r>
  </si>
  <si>
    <t>项目名称</t>
  </si>
  <si>
    <r>
      <rPr>
        <b/>
        <sz val="12"/>
        <rFont val="黑体"/>
        <family val="3"/>
        <charset val="134"/>
      </rPr>
      <t>服务产出</t>
    </r>
  </si>
  <si>
    <t>价格构成</t>
  </si>
  <si>
    <r>
      <rPr>
        <b/>
        <sz val="12"/>
        <rFont val="黑体"/>
        <family val="3"/>
        <charset val="134"/>
      </rPr>
      <t>加收项</t>
    </r>
  </si>
  <si>
    <r>
      <rPr>
        <b/>
        <sz val="12"/>
        <rFont val="黑体"/>
        <family val="3"/>
        <charset val="134"/>
      </rPr>
      <t>扩展项</t>
    </r>
  </si>
  <si>
    <t>计价单位</t>
  </si>
  <si>
    <t>计价说明</t>
  </si>
  <si>
    <t>最高限价（元）</t>
  </si>
  <si>
    <t>三级</t>
  </si>
  <si>
    <t>二级</t>
  </si>
  <si>
    <t>一级</t>
  </si>
  <si>
    <t>手法整复术（关节脱位）</t>
  </si>
  <si>
    <t>通过手法（或辅助器械）使脱位或紊乱关节复位。</t>
  </si>
  <si>
    <t>所定价格涵盖摆位、整复、包扎、必要时固定等步骤，以及必要时使用辅助器械所需的人力资源和基本物质资源消耗。</t>
  </si>
  <si>
    <r>
      <rPr>
        <sz val="10"/>
        <color theme="1"/>
        <rFont val="Times New Roman"/>
        <family val="1"/>
      </rPr>
      <t>01</t>
    </r>
    <r>
      <rPr>
        <sz val="10"/>
        <color theme="1"/>
        <rFont val="宋体"/>
        <family val="3"/>
        <charset val="134"/>
      </rPr>
      <t>儿童加收</t>
    </r>
    <r>
      <rPr>
        <sz val="10"/>
        <color theme="1"/>
        <rFont val="Times New Roman"/>
        <family val="1"/>
      </rPr>
      <t>20%</t>
    </r>
  </si>
  <si>
    <t>每关节</t>
  </si>
  <si>
    <t>手法整复术（复杂关节脱位）</t>
  </si>
  <si>
    <t>通过手法（或辅助器械）使脱位复杂关节复位。</t>
  </si>
  <si>
    <t>“复杂关节脱位”指寰枢椎、髋关节、骨盆等关节脱位以及陈旧性脱位。</t>
  </si>
  <si>
    <t>手法整复术（骨伤）</t>
  </si>
  <si>
    <r>
      <rPr>
        <sz val="10"/>
        <color theme="1"/>
        <rFont val="宋体"/>
        <family val="3"/>
        <charset val="134"/>
      </rPr>
      <t>通过正骨手法（或辅助器械）使骨折或韧带损伤复位。</t>
    </r>
  </si>
  <si>
    <t>每处骨折</t>
  </si>
  <si>
    <t>手法整复术（复杂骨伤）</t>
  </si>
  <si>
    <t>通过正骨手法（或辅助器械）使复杂骨折或韧带损伤复位。</t>
  </si>
  <si>
    <t>“复杂骨伤”指脊柱、骨盆、关节内等骨折以及陈旧性、粉碎性骨折。</t>
  </si>
  <si>
    <t>小夹板固定术</t>
  </si>
  <si>
    <t>通过小夹板等各种外固定方式对骨折部位进行包扎固定。</t>
  </si>
  <si>
    <t>所定价格涵盖摆位、固定等步骤所需的人力资源和基本物质资源消耗。</t>
  </si>
  <si>
    <t>部位</t>
  </si>
  <si>
    <t>小夹板调整术</t>
  </si>
  <si>
    <t>根据患者复诊情况对小夹板等外固定装置进行调整。</t>
  </si>
  <si>
    <t>所定价格涵盖观察、调整等步骤所需的人力资源和基本物质资源消耗。</t>
  </si>
  <si>
    <t>中医复位内固定术</t>
  </si>
  <si>
    <t>使用各种针具、钉具，以内固定方式复位固定骨折部位。</t>
  </si>
  <si>
    <t>所定价格涵盖摆位、消毒、进针、牵拉复位、撬拨、包扎固定等步骤所需的人力资源和基本物质资源消耗。</t>
  </si>
  <si>
    <t>手法松解术</t>
  </si>
  <si>
    <t>通过理筋、松筋、弹拨等手法疏通经络、松解粘连、滑利关节。</t>
  </si>
  <si>
    <t>所定价格涵盖摆位、手法疏通等步骤，以及必要时使用辅助器械所需的人力资源和基本物质资源消耗。</t>
  </si>
  <si>
    <t>次</t>
  </si>
  <si>
    <t>不与同部位中医推拿同时收费。</t>
  </si>
  <si>
    <t>手法挤压术</t>
  </si>
  <si>
    <r>
      <rPr>
        <sz val="10"/>
        <color theme="1"/>
        <rFont val="宋体"/>
        <family val="3"/>
        <charset val="134"/>
      </rPr>
      <t>通过抚触挤压腱鞘囊肿，使囊肿破裂。</t>
    </r>
  </si>
  <si>
    <t>所定价格涵盖定位、抚触、挤压等步骤所需的人力资源和基本物质资源消耗。</t>
  </si>
  <si>
    <t>附件2</t>
  </si>
  <si>
    <t>废止全省部分医疗服务价格项目表（21项）</t>
  </si>
  <si>
    <t>序号</t>
  </si>
  <si>
    <t>财务分类</t>
  </si>
  <si>
    <t>编码</t>
  </si>
  <si>
    <t>项目内涵</t>
  </si>
  <si>
    <t>除外内容</t>
  </si>
  <si>
    <t>说明</t>
  </si>
  <si>
    <t>E</t>
  </si>
  <si>
    <t>骨折手法整复术</t>
  </si>
  <si>
    <t>420000001a</t>
  </si>
  <si>
    <t>陈旧性骨折手法整复术</t>
  </si>
  <si>
    <t>420000001b</t>
  </si>
  <si>
    <t>骨折合并脱位手法整复术</t>
  </si>
  <si>
    <t>420000001c</t>
  </si>
  <si>
    <t>掌(跖)、指(趾)骨折脱位手法整复术</t>
  </si>
  <si>
    <t>骨折橇拨复位术</t>
  </si>
  <si>
    <t>骨折经皮钳夹复位术</t>
  </si>
  <si>
    <t>骨折闭合复位经皮穿刺（钉）内固定术</t>
  </si>
  <si>
    <t>含手法复位、穿针固定。</t>
  </si>
  <si>
    <t>内固定材料</t>
  </si>
  <si>
    <t>420000004a</t>
  </si>
  <si>
    <t>四肢长骨干近关节骨折闭合复位经皮穿刺（钉）内固定术</t>
  </si>
  <si>
    <t>关节脱位手法整复术</t>
  </si>
  <si>
    <t>420000005a</t>
  </si>
  <si>
    <t>陈旧性关节脱位手法整复术</t>
  </si>
  <si>
    <t>420000005b</t>
  </si>
  <si>
    <t>髋关节脱位手法整复术</t>
  </si>
  <si>
    <t>420000005c</t>
  </si>
  <si>
    <t>下颌关节脱位手法整复术</t>
  </si>
  <si>
    <t>420000005d</t>
  </si>
  <si>
    <t>指(趾)间关节脱位手法整复术</t>
  </si>
  <si>
    <t>骨折夹板外固定术</t>
  </si>
  <si>
    <t>含整复固定，包括复查调整、8字绷带外固定术、叠瓦氏外固定术。</t>
  </si>
  <si>
    <t>关节错缝术</t>
  </si>
  <si>
    <t>麻醉下腰椎间盘突出症大手法治疗</t>
  </si>
  <si>
    <t>含X光透视、麻醉。</t>
  </si>
  <si>
    <t>关节粘连传统松解术</t>
  </si>
  <si>
    <t>420000011a</t>
  </si>
  <si>
    <t>大关节粘连传统松解术</t>
  </si>
  <si>
    <t>420000011b</t>
  </si>
  <si>
    <t>小关节粘连传统松解术</t>
  </si>
  <si>
    <t>腱鞘囊肿挤压术</t>
  </si>
  <si>
    <t>含加压包扎</t>
  </si>
  <si>
    <t>骨折畸形愈合手法折骨术</t>
  </si>
  <si>
    <t>含折骨过程、重新整复及固定过程。</t>
  </si>
  <si>
    <t>固定材料</t>
  </si>
  <si>
    <r>
      <t>使用说明</t>
    </r>
    <r>
      <rPr>
        <sz val="9"/>
        <color theme="1"/>
        <rFont val="Times New Roman"/>
        <family val="1"/>
      </rPr>
      <t>:
1.</t>
    </r>
    <r>
      <rPr>
        <sz val="9"/>
        <color theme="1"/>
        <rFont val="宋体"/>
        <family val="3"/>
        <charset val="134"/>
      </rPr>
      <t>本表以中医骨伤为重点，按照中医骨伤治疗方式的服务产出设立价格项目。根据《深化医疗服务价格改革试点方案》（医保发〔2021〕41号）“厘清价格项目与临床诊疗技术规范、医疗机构成本要素、不同应用场景和收费标准等的政策边界。分类整合现行价格项目，实现价格项目与操作步骤、诊疗部位等技术细节脱钩，增强现行价格项目对医疗技术和医疗活动改良创新的兼容性”要求，各类中医骨伤类项目在操作层面存在差异，但在价格项目和定价水平层面具备合并同类项的条件，立项指南对目前常用的中医骨伤类项目进行了合并。省局制定“中医骨伤类”医疗服务项目价格时，充分体现技术劳务价值，使收费水平覆盖绝大部分中医骨伤类项目，使整合前后的中医骨伤类项目收费水平大体相当；本表所定价格属于政府指导价为最高限价，下浮不限；同时，医疗机构、医务人员实施中医骨伤过程中有关创新改良，采取“现有项目兼容”的方式简化处理，无需申报新增医疗服务价格项目，直接按照对应的整合项目执行即可。所定价格政策与《全国医疗服务价格规范》不一致时，医疗机构收费依据应以我省价格政策为准。</t>
    </r>
    <r>
      <rPr>
        <sz val="9"/>
        <color theme="1"/>
        <rFont val="Times New Roman"/>
        <family val="1"/>
      </rPr>
      <t xml:space="preserve">
2.</t>
    </r>
    <r>
      <rPr>
        <sz val="9"/>
        <color theme="1"/>
        <rFont val="宋体"/>
        <family val="3"/>
        <charset val="134"/>
      </rPr>
      <t>本表所称的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价格构成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，指项目价格应涵盖的各类资源消耗，用于确定计价单元的边界，是制定调整项目价格考虑的测算因子，不应作为临床技术标准理解，不是实际操作方式、路径、步骤、程序的强制性要求，价格构成中包含，但个别临床实践中非必要、未发生的，无需强制要求公立医疗机构减计费用。所列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设备投入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包括但不限于操作设备、器具及固定资产投入。</t>
    </r>
    <r>
      <rPr>
        <sz val="9"/>
        <color theme="1"/>
        <rFont val="Times New Roman"/>
        <family val="1"/>
      </rPr>
      <t xml:space="preserve">
3.</t>
    </r>
    <r>
      <rPr>
        <sz val="9"/>
        <color theme="1"/>
        <rFont val="宋体"/>
        <family val="3"/>
        <charset val="134"/>
      </rPr>
      <t>本表所称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加收项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，指同一项目以不同方式提供或在不同场景应用时，确有必要制定差异化收费标准而细分的一类子项，包括在原项目价格基础上增加或减少收费的情况，具体的加</t>
    </r>
    <r>
      <rPr>
        <sz val="9"/>
        <color theme="1"/>
        <rFont val="Times New Roman"/>
        <family val="1"/>
      </rPr>
      <t>/</t>
    </r>
    <r>
      <rPr>
        <sz val="9"/>
        <color theme="1"/>
        <rFont val="宋体"/>
        <family val="3"/>
        <charset val="134"/>
      </rPr>
      <t>减收标准（加</t>
    </r>
    <r>
      <rPr>
        <sz val="9"/>
        <color theme="1"/>
        <rFont val="Times New Roman"/>
        <family val="1"/>
      </rPr>
      <t>/</t>
    </r>
    <r>
      <rPr>
        <sz val="9"/>
        <color theme="1"/>
        <rFont val="宋体"/>
        <family val="3"/>
        <charset val="134"/>
      </rPr>
      <t>减收率或加</t>
    </r>
    <r>
      <rPr>
        <sz val="9"/>
        <color theme="1"/>
        <rFont val="Times New Roman"/>
        <family val="1"/>
      </rPr>
      <t>/</t>
    </r>
    <r>
      <rPr>
        <sz val="9"/>
        <color theme="1"/>
        <rFont val="宋体"/>
        <family val="3"/>
        <charset val="134"/>
      </rPr>
      <t>减收金额）由各地依权限制定；实际应用中，同时涉及多个加收项的，以项目单价为基础计算各项的加</t>
    </r>
    <r>
      <rPr>
        <sz val="9"/>
        <color theme="1"/>
        <rFont val="Times New Roman"/>
        <family val="1"/>
      </rPr>
      <t>/</t>
    </r>
    <r>
      <rPr>
        <sz val="9"/>
        <color theme="1"/>
        <rFont val="宋体"/>
        <family val="3"/>
        <charset val="134"/>
      </rPr>
      <t>减收水平后，求和得出加</t>
    </r>
    <r>
      <rPr>
        <sz val="9"/>
        <color theme="1"/>
        <rFont val="Times New Roman"/>
        <family val="1"/>
      </rPr>
      <t>/</t>
    </r>
    <r>
      <rPr>
        <sz val="9"/>
        <color theme="1"/>
        <rFont val="宋体"/>
        <family val="3"/>
        <charset val="134"/>
      </rPr>
      <t>减收金额。</t>
    </r>
    <r>
      <rPr>
        <sz val="9"/>
        <color theme="1"/>
        <rFont val="Times New Roman"/>
        <family val="1"/>
      </rPr>
      <t xml:space="preserve">
4.</t>
    </r>
    <r>
      <rPr>
        <sz val="9"/>
        <color theme="1"/>
        <rFont val="宋体"/>
        <family val="3"/>
        <charset val="134"/>
      </rPr>
      <t>本表所称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扩展项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，指同一项目下以不同方式提供或在不同场景应用时，只扩展价格项目适用范围、不额外加价的一类子项，子项的价格按主项目执行。</t>
    </r>
    <r>
      <rPr>
        <sz val="9"/>
        <color theme="1"/>
        <rFont val="Times New Roman"/>
        <family val="1"/>
      </rPr>
      <t xml:space="preserve">
5.</t>
    </r>
    <r>
      <rPr>
        <sz val="9"/>
        <color theme="1"/>
        <rFont val="宋体"/>
        <family val="3"/>
        <charset val="134"/>
      </rPr>
      <t>本表所称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基本物耗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指原则上限于不应或不必要与医疗服务项目分割的易耗品，包括但不限于各类消杀灭菌用品、标签、储存用品、清洁用品、个人防护用品、垃圾处理用品、冲洗液、润滑剂、棉球、棉签、纱布（垫）、护（尿）垫、手术巾（单）、治疗巾（单）、中单、治疗护理盘</t>
    </r>
    <r>
      <rPr>
        <sz val="9"/>
        <color theme="1"/>
        <rFont val="Times New Roman"/>
        <family val="1"/>
      </rPr>
      <t>(</t>
    </r>
    <r>
      <rPr>
        <sz val="9"/>
        <color theme="1"/>
        <rFont val="宋体"/>
        <family val="3"/>
        <charset val="134"/>
      </rPr>
      <t>包）、手术包、注射器、防渗漏垫、悬吊巾、压垫、棉垫、可复用的操作器具、各种针具刀具等。基本物耗成本计入项目价格，不另行收费。除基本物耗以外的其他耗材，按照实际采购价格零差率另行收费。</t>
    </r>
    <r>
      <rPr>
        <sz val="9"/>
        <color theme="1"/>
        <rFont val="Times New Roman"/>
        <family val="1"/>
      </rPr>
      <t xml:space="preserve">
6. </t>
    </r>
    <r>
      <rPr>
        <sz val="9"/>
        <color theme="1"/>
        <rFont val="宋体"/>
        <family val="3"/>
        <charset val="134"/>
      </rPr>
      <t>本表所称的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每关节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是指，单个大关节（肩、肘、腕、髋、膝、踝）、颈椎、胸椎、腰椎、单侧手掌部关节、单侧足部关节、单侧颞颌关节、单侧肩锁关节、胸锁关节。</t>
    </r>
    <r>
      <rPr>
        <sz val="9"/>
        <color theme="1"/>
        <rFont val="Times New Roman"/>
        <family val="1"/>
      </rPr>
      <t xml:space="preserve">
7. </t>
    </r>
    <r>
      <rPr>
        <sz val="9"/>
        <color theme="1"/>
        <rFont val="宋体"/>
        <family val="3"/>
        <charset val="134"/>
      </rPr>
      <t>本表所称的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儿童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是指</t>
    </r>
    <r>
      <rPr>
        <sz val="9"/>
        <color theme="1"/>
        <rFont val="Times New Roman"/>
        <family val="1"/>
      </rPr>
      <t>6</t>
    </r>
    <r>
      <rPr>
        <sz val="9"/>
        <color theme="1"/>
        <rFont val="宋体"/>
        <family val="3"/>
        <charset val="134"/>
      </rPr>
      <t>岁及以下未成年人。</t>
    </r>
    <r>
      <rPr>
        <sz val="9"/>
        <color theme="1"/>
        <rFont val="Times New Roman"/>
        <family val="1"/>
      </rPr>
      <t xml:space="preserve">
8. </t>
    </r>
    <r>
      <rPr>
        <sz val="9"/>
        <color theme="1"/>
        <rFont val="宋体"/>
        <family val="3"/>
        <charset val="134"/>
      </rPr>
      <t>本表中涉及</t>
    </r>
    <r>
      <rPr>
        <sz val="9"/>
        <color theme="1"/>
        <rFont val="宋体"/>
        <family val="1"/>
        <charset val="134"/>
      </rPr>
      <t>“</t>
    </r>
    <r>
      <rPr>
        <sz val="9"/>
        <color theme="1"/>
        <rFont val="宋体"/>
        <family val="3"/>
        <charset val="134"/>
      </rPr>
      <t>包括</t>
    </r>
    <r>
      <rPr>
        <sz val="9"/>
        <color theme="1"/>
        <rFont val="宋体"/>
        <family val="1"/>
        <charset val="134"/>
      </rPr>
      <t>……”“……</t>
    </r>
    <r>
      <rPr>
        <sz val="9"/>
        <color theme="1"/>
        <rFont val="宋体"/>
        <family val="3"/>
        <charset val="134"/>
      </rPr>
      <t>等</t>
    </r>
    <r>
      <rPr>
        <sz val="9"/>
        <color theme="1"/>
        <rFont val="宋体"/>
        <family val="1"/>
        <charset val="134"/>
      </rPr>
      <t>”</t>
    </r>
    <r>
      <rPr>
        <sz val="9"/>
        <color theme="1"/>
        <rFont val="宋体"/>
        <family val="3"/>
        <charset val="134"/>
      </rPr>
      <t>的，属于开放型表述，所指对象不仅局限于表述中列明的事项，也包括未列明的同类事项。</t>
    </r>
    <phoneticPr fontId="27" type="noConversion"/>
  </si>
  <si>
    <r>
      <t>整合规范全省中医骨伤类</t>
    </r>
    <r>
      <rPr>
        <sz val="22"/>
        <color theme="1"/>
        <rFont val="方正小标宋简体"/>
        <charset val="134"/>
      </rPr>
      <t>医疗服务价格项目表（9项）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</si>
</sst>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_);[Red]\(0\)"/>
    <numFmt numFmtId="177" formatCode="0_ "/>
  </numFmts>
  <fonts count="29">
    <font>
      <sz val="11"/>
      <color theme="1"/>
      <name val="宋体"/>
      <charset val="134"/>
      <scheme val="minor"/>
    </font>
    <font>
      <sz val="11"/>
      <color theme="1"/>
      <name val="华文宋体"/>
      <family val="3"/>
      <charset val="134"/>
    </font>
    <font>
      <sz val="16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1"/>
      <name val="黑体"/>
      <family val="3"/>
      <charset val="134"/>
    </font>
    <font>
      <sz val="11"/>
      <name val="宋体"/>
      <family val="3"/>
      <charset val="134"/>
    </font>
    <font>
      <sz val="10"/>
      <color theme="1"/>
      <name val="Times New Roman"/>
      <family val="1"/>
    </font>
    <font>
      <sz val="22"/>
      <name val="Times New Roman"/>
      <family val="1"/>
    </font>
    <font>
      <b/>
      <sz val="12"/>
      <name val="黑体"/>
      <family val="3"/>
      <charset val="134"/>
    </font>
    <font>
      <sz val="11"/>
      <name val="Times New Roman"/>
      <family val="1"/>
    </font>
    <font>
      <sz val="16"/>
      <color theme="1"/>
      <name val="黑体"/>
      <family val="3"/>
      <charset val="134"/>
    </font>
    <font>
      <sz val="16"/>
      <color theme="1"/>
      <name val="Times New Roman"/>
      <family val="1"/>
    </font>
    <font>
      <sz val="22"/>
      <name val="方正小标宋简体"/>
      <charset val="134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</font>
    <font>
      <sz val="9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Times New Roman"/>
      <family val="1"/>
    </font>
    <font>
      <sz val="9"/>
      <color theme="1"/>
      <name val="Times New Roman"/>
      <family val="1"/>
    </font>
    <font>
      <sz val="22"/>
      <color theme="1"/>
      <name val="方正小标宋简体"/>
      <charset val="134"/>
    </font>
    <font>
      <sz val="9"/>
      <name val="宋体"/>
      <family val="3"/>
      <charset val="134"/>
      <scheme val="minor"/>
    </font>
    <font>
      <sz val="9"/>
      <color theme="1"/>
      <name val="宋体"/>
      <family val="1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top" wrapText="1"/>
    </xf>
  </cellStyleXfs>
  <cellXfs count="6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top"/>
    </xf>
    <xf numFmtId="0" fontId="7" fillId="0" borderId="0" xfId="0" applyFont="1" applyFill="1" applyAlignment="1"/>
    <xf numFmtId="0" fontId="8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top"/>
    </xf>
    <xf numFmtId="0" fontId="9" fillId="0" borderId="0" xfId="0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/>
    </xf>
    <xf numFmtId="0" fontId="16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77" fontId="19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left" vertical="top"/>
    </xf>
    <xf numFmtId="0" fontId="19" fillId="0" borderId="0" xfId="0" applyFont="1" applyFill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4" xfId="1" xr:uid="{00000000-0005-0000-0000-00003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7"/>
  <sheetViews>
    <sheetView tabSelected="1" workbookViewId="0">
      <selection activeCell="I8" sqref="I8"/>
    </sheetView>
  </sheetViews>
  <sheetFormatPr defaultColWidth="21.453125" defaultRowHeight="13"/>
  <cols>
    <col min="1" max="1" width="5.54296875" style="10" customWidth="1"/>
    <col min="2" max="2" width="17.6328125" style="10" customWidth="1"/>
    <col min="3" max="3" width="27.36328125" style="10" customWidth="1"/>
    <col min="4" max="4" width="39.36328125" style="10" customWidth="1"/>
    <col min="5" max="5" width="13.453125" style="10" customWidth="1"/>
    <col min="6" max="6" width="6.36328125" style="10" customWidth="1"/>
    <col min="7" max="7" width="9.26953125" style="10" customWidth="1"/>
    <col min="8" max="8" width="16.36328125" style="10" customWidth="1"/>
    <col min="9" max="9" width="6.1796875" style="10" customWidth="1"/>
    <col min="10" max="11" width="5.6328125" style="10" customWidth="1"/>
    <col min="12" max="16384" width="21.453125" style="10"/>
  </cols>
  <sheetData>
    <row r="1" spans="1:11 16380:16384" ht="22" customHeight="1">
      <c r="A1" s="47" t="s">
        <v>0</v>
      </c>
      <c r="B1" s="48"/>
      <c r="C1" s="48"/>
      <c r="D1" s="48"/>
      <c r="E1" s="48"/>
      <c r="F1" s="48"/>
      <c r="G1" s="48"/>
      <c r="H1" s="48"/>
    </row>
    <row r="2" spans="1:11 16380:16384" s="11" customFormat="1" ht="28">
      <c r="A2" s="49" t="s">
        <v>93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 16380:16384" s="12" customFormat="1" ht="22" customHeight="1">
      <c r="A3" s="39" t="s">
        <v>1</v>
      </c>
      <c r="B3" s="41" t="s">
        <v>2</v>
      </c>
      <c r="C3" s="43" t="s">
        <v>3</v>
      </c>
      <c r="D3" s="41" t="s">
        <v>4</v>
      </c>
      <c r="E3" s="39" t="s">
        <v>5</v>
      </c>
      <c r="F3" s="39" t="s">
        <v>6</v>
      </c>
      <c r="G3" s="45" t="s">
        <v>7</v>
      </c>
      <c r="H3" s="45" t="s">
        <v>8</v>
      </c>
      <c r="I3" s="50" t="s">
        <v>9</v>
      </c>
      <c r="J3" s="51"/>
      <c r="K3" s="52"/>
    </row>
    <row r="4" spans="1:11 16380:16384" s="13" customFormat="1" ht="17" customHeight="1">
      <c r="A4" s="40"/>
      <c r="B4" s="42"/>
      <c r="C4" s="44"/>
      <c r="D4" s="42"/>
      <c r="E4" s="40"/>
      <c r="F4" s="40"/>
      <c r="G4" s="46"/>
      <c r="H4" s="46"/>
      <c r="I4" s="25" t="s">
        <v>10</v>
      </c>
      <c r="J4" s="26" t="s">
        <v>11</v>
      </c>
      <c r="K4" s="26" t="s">
        <v>12</v>
      </c>
    </row>
    <row r="5" spans="1:11 16380:16384" ht="48" customHeight="1">
      <c r="A5" s="15">
        <v>1</v>
      </c>
      <c r="B5" s="16" t="s">
        <v>13</v>
      </c>
      <c r="C5" s="16" t="s">
        <v>14</v>
      </c>
      <c r="D5" s="16" t="s">
        <v>15</v>
      </c>
      <c r="E5" s="17" t="s">
        <v>16</v>
      </c>
      <c r="F5" s="17"/>
      <c r="G5" s="18" t="s">
        <v>17</v>
      </c>
      <c r="H5" s="16"/>
      <c r="I5" s="27">
        <v>240</v>
      </c>
      <c r="J5" s="28">
        <f t="shared" ref="J5:J13" si="0">I5*0.8</f>
        <v>192</v>
      </c>
      <c r="K5" s="28">
        <f t="shared" ref="K5:K13" si="1">I5*0.64</f>
        <v>153.6</v>
      </c>
    </row>
    <row r="6" spans="1:11 16380:16384" ht="65" customHeight="1">
      <c r="A6" s="15">
        <v>2</v>
      </c>
      <c r="B6" s="16" t="s">
        <v>18</v>
      </c>
      <c r="C6" s="16" t="s">
        <v>19</v>
      </c>
      <c r="D6" s="16" t="s">
        <v>15</v>
      </c>
      <c r="E6" s="17" t="s">
        <v>16</v>
      </c>
      <c r="F6" s="17"/>
      <c r="G6" s="18" t="s">
        <v>17</v>
      </c>
      <c r="H6" s="16" t="s">
        <v>20</v>
      </c>
      <c r="I6" s="29">
        <v>400</v>
      </c>
      <c r="J6" s="28">
        <f t="shared" si="0"/>
        <v>320</v>
      </c>
      <c r="K6" s="28">
        <f t="shared" si="1"/>
        <v>256</v>
      </c>
    </row>
    <row r="7" spans="1:11 16380:16384" ht="54" customHeight="1">
      <c r="A7" s="15">
        <v>3</v>
      </c>
      <c r="B7" s="16" t="s">
        <v>21</v>
      </c>
      <c r="C7" s="17" t="s">
        <v>22</v>
      </c>
      <c r="D7" s="16" t="s">
        <v>15</v>
      </c>
      <c r="E7" s="17" t="s">
        <v>16</v>
      </c>
      <c r="F7" s="15"/>
      <c r="G7" s="18" t="s">
        <v>23</v>
      </c>
      <c r="H7" s="19"/>
      <c r="I7" s="30">
        <v>383</v>
      </c>
      <c r="J7" s="28">
        <f t="shared" si="0"/>
        <v>306.39999999999998</v>
      </c>
      <c r="K7" s="28">
        <f t="shared" si="1"/>
        <v>245.12</v>
      </c>
    </row>
    <row r="8" spans="1:11 16380:16384" ht="63" customHeight="1">
      <c r="A8" s="15">
        <v>4</v>
      </c>
      <c r="B8" s="16" t="s">
        <v>24</v>
      </c>
      <c r="C8" s="16" t="s">
        <v>25</v>
      </c>
      <c r="D8" s="16" t="s">
        <v>15</v>
      </c>
      <c r="E8" s="17" t="s">
        <v>16</v>
      </c>
      <c r="F8" s="15"/>
      <c r="G8" s="18" t="s">
        <v>23</v>
      </c>
      <c r="H8" s="16" t="s">
        <v>26</v>
      </c>
      <c r="I8" s="30">
        <v>756</v>
      </c>
      <c r="J8" s="28">
        <f t="shared" si="0"/>
        <v>604.79999999999995</v>
      </c>
      <c r="K8" s="28">
        <f t="shared" si="1"/>
        <v>483.84</v>
      </c>
    </row>
    <row r="9" spans="1:11 16380:16384" ht="39" customHeight="1">
      <c r="A9" s="15">
        <v>5</v>
      </c>
      <c r="B9" s="20" t="s">
        <v>27</v>
      </c>
      <c r="C9" s="16" t="s">
        <v>28</v>
      </c>
      <c r="D9" s="16" t="s">
        <v>29</v>
      </c>
      <c r="E9" s="17" t="s">
        <v>16</v>
      </c>
      <c r="F9" s="17"/>
      <c r="G9" s="18" t="s">
        <v>30</v>
      </c>
      <c r="H9" s="21"/>
      <c r="I9" s="31">
        <v>240</v>
      </c>
      <c r="J9" s="28">
        <f t="shared" si="0"/>
        <v>192</v>
      </c>
      <c r="K9" s="28">
        <f t="shared" si="1"/>
        <v>153.6</v>
      </c>
    </row>
    <row r="10" spans="1:11 16380:16384" ht="40" customHeight="1">
      <c r="A10" s="15">
        <v>6</v>
      </c>
      <c r="B10" s="20" t="s">
        <v>31</v>
      </c>
      <c r="C10" s="16" t="s">
        <v>32</v>
      </c>
      <c r="D10" s="16" t="s">
        <v>33</v>
      </c>
      <c r="E10" s="17" t="s">
        <v>16</v>
      </c>
      <c r="F10" s="17"/>
      <c r="G10" s="18" t="s">
        <v>30</v>
      </c>
      <c r="H10" s="22"/>
      <c r="I10" s="32">
        <v>80</v>
      </c>
      <c r="J10" s="28">
        <f t="shared" si="0"/>
        <v>64</v>
      </c>
      <c r="K10" s="28">
        <f t="shared" si="1"/>
        <v>51.2</v>
      </c>
    </row>
    <row r="11" spans="1:11 16380:16384" ht="41" customHeight="1">
      <c r="A11" s="15">
        <v>7</v>
      </c>
      <c r="B11" s="20" t="s">
        <v>34</v>
      </c>
      <c r="C11" s="16" t="s">
        <v>35</v>
      </c>
      <c r="D11" s="16" t="s">
        <v>36</v>
      </c>
      <c r="E11" s="17" t="s">
        <v>16</v>
      </c>
      <c r="F11" s="17"/>
      <c r="G11" s="18" t="s">
        <v>23</v>
      </c>
      <c r="H11" s="16"/>
      <c r="I11" s="32">
        <v>750</v>
      </c>
      <c r="J11" s="28">
        <f t="shared" si="0"/>
        <v>600</v>
      </c>
      <c r="K11" s="28">
        <f t="shared" si="1"/>
        <v>480</v>
      </c>
    </row>
    <row r="12" spans="1:11 16380:16384" ht="48" customHeight="1">
      <c r="A12" s="15">
        <v>8</v>
      </c>
      <c r="B12" s="16" t="s">
        <v>37</v>
      </c>
      <c r="C12" s="16" t="s">
        <v>38</v>
      </c>
      <c r="D12" s="16" t="s">
        <v>39</v>
      </c>
      <c r="E12" s="17" t="s">
        <v>16</v>
      </c>
      <c r="F12" s="23"/>
      <c r="G12" s="24" t="s">
        <v>40</v>
      </c>
      <c r="H12" s="16" t="s">
        <v>41</v>
      </c>
      <c r="I12" s="33">
        <v>163</v>
      </c>
      <c r="J12" s="28">
        <f t="shared" si="0"/>
        <v>130.4</v>
      </c>
      <c r="K12" s="28">
        <f t="shared" si="1"/>
        <v>104.32</v>
      </c>
    </row>
    <row r="13" spans="1:11 16380:16384" ht="37" customHeight="1">
      <c r="A13" s="15">
        <v>9</v>
      </c>
      <c r="B13" s="16" t="s">
        <v>42</v>
      </c>
      <c r="C13" s="17" t="s">
        <v>43</v>
      </c>
      <c r="D13" s="16" t="s">
        <v>44</v>
      </c>
      <c r="E13" s="17" t="s">
        <v>16</v>
      </c>
      <c r="F13" s="15"/>
      <c r="G13" s="24" t="s">
        <v>40</v>
      </c>
      <c r="H13" s="16"/>
      <c r="I13" s="33">
        <v>60</v>
      </c>
      <c r="J13" s="28">
        <f t="shared" si="0"/>
        <v>48</v>
      </c>
      <c r="K13" s="28">
        <f t="shared" si="1"/>
        <v>38.4</v>
      </c>
    </row>
    <row r="14" spans="1:11 16380:16384" s="14" customFormat="1" ht="220" customHeight="1">
      <c r="A14" s="53" t="s">
        <v>92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XEZ14" s="34"/>
      <c r="XFA14" s="34"/>
      <c r="XFB14" s="34"/>
      <c r="XFC14" s="34"/>
      <c r="XFD14" s="34"/>
    </row>
    <row r="16" spans="1:11 16380:16384" ht="18" customHeight="1">
      <c r="A16" s="35"/>
      <c r="B16" s="36"/>
      <c r="C16" s="36"/>
    </row>
    <row r="17" spans="1:11">
      <c r="A17" s="35"/>
      <c r="B17" s="36"/>
      <c r="C17" s="36"/>
      <c r="G17" s="37"/>
      <c r="H17" s="38"/>
      <c r="I17" s="38"/>
      <c r="J17" s="38"/>
      <c r="K17" s="38"/>
    </row>
  </sheetData>
  <mergeCells count="15">
    <mergeCell ref="A1:H1"/>
    <mergeCell ref="A2:K2"/>
    <mergeCell ref="I3:K3"/>
    <mergeCell ref="A14:K14"/>
    <mergeCell ref="A16:C16"/>
    <mergeCell ref="A17:C17"/>
    <mergeCell ref="G17:K17"/>
    <mergeCell ref="A3:A4"/>
    <mergeCell ref="B3:B4"/>
    <mergeCell ref="C3:C4"/>
    <mergeCell ref="D3:D4"/>
    <mergeCell ref="E3:E4"/>
    <mergeCell ref="F3:F4"/>
    <mergeCell ref="G3:G4"/>
    <mergeCell ref="H3:H4"/>
  </mergeCells>
  <phoneticPr fontId="27" type="noConversion"/>
  <pageMargins left="0.75" right="0.75" top="1" bottom="1" header="0.5" footer="0.5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"/>
  <sheetViews>
    <sheetView workbookViewId="0">
      <selection activeCell="D25" sqref="D25"/>
    </sheetView>
  </sheetViews>
  <sheetFormatPr defaultColWidth="9" defaultRowHeight="15.5"/>
  <cols>
    <col min="1" max="1" width="6.6328125" style="1" customWidth="1"/>
    <col min="2" max="2" width="5.36328125" style="2" customWidth="1"/>
    <col min="3" max="3" width="14.36328125" style="3" customWidth="1"/>
    <col min="4" max="4" width="27.54296875" style="3" customWidth="1"/>
    <col min="5" max="5" width="13.08984375" style="2" customWidth="1"/>
    <col min="6" max="8" width="8.90625" style="2" customWidth="1"/>
    <col min="9" max="9" width="15.1796875" style="2" customWidth="1"/>
    <col min="10" max="10" width="11.08984375" style="2" customWidth="1"/>
    <col min="11" max="11" width="11.1796875" style="2" customWidth="1"/>
    <col min="12" max="16384" width="9" style="2"/>
  </cols>
  <sheetData>
    <row r="1" spans="1:11" ht="30" customHeight="1">
      <c r="A1" s="54" t="s">
        <v>45</v>
      </c>
      <c r="B1" s="54"/>
      <c r="C1" s="54"/>
    </row>
    <row r="2" spans="1:11" ht="36" customHeight="1">
      <c r="A2" s="55" t="s">
        <v>46</v>
      </c>
      <c r="B2" s="55"/>
      <c r="C2" s="56"/>
      <c r="D2" s="56"/>
      <c r="E2" s="55"/>
      <c r="F2" s="55"/>
      <c r="G2" s="55"/>
      <c r="H2" s="55"/>
      <c r="I2" s="55"/>
      <c r="J2" s="55"/>
      <c r="K2" s="55"/>
    </row>
    <row r="3" spans="1:11" ht="24" customHeight="1">
      <c r="A3" s="59" t="s">
        <v>47</v>
      </c>
      <c r="B3" s="59" t="s">
        <v>48</v>
      </c>
      <c r="C3" s="60" t="s">
        <v>49</v>
      </c>
      <c r="D3" s="60" t="s">
        <v>2</v>
      </c>
      <c r="E3" s="59" t="s">
        <v>7</v>
      </c>
      <c r="F3" s="57" t="s">
        <v>9</v>
      </c>
      <c r="G3" s="57"/>
      <c r="H3" s="58"/>
      <c r="I3" s="59" t="s">
        <v>50</v>
      </c>
      <c r="J3" s="59" t="s">
        <v>51</v>
      </c>
      <c r="K3" s="59" t="s">
        <v>52</v>
      </c>
    </row>
    <row r="4" spans="1:11" ht="24" customHeight="1">
      <c r="A4" s="59"/>
      <c r="B4" s="59"/>
      <c r="C4" s="60"/>
      <c r="D4" s="60"/>
      <c r="E4" s="59"/>
      <c r="F4" s="4" t="s">
        <v>10</v>
      </c>
      <c r="G4" s="4" t="s">
        <v>11</v>
      </c>
      <c r="H4" s="4" t="s">
        <v>12</v>
      </c>
      <c r="I4" s="59"/>
      <c r="J4" s="59"/>
      <c r="K4" s="59"/>
    </row>
    <row r="5" spans="1:11" ht="28" customHeight="1">
      <c r="A5" s="5">
        <v>1</v>
      </c>
      <c r="B5" s="6" t="s">
        <v>53</v>
      </c>
      <c r="C5" s="6">
        <v>420000001</v>
      </c>
      <c r="D5" s="6" t="s">
        <v>54</v>
      </c>
      <c r="E5" s="5" t="s">
        <v>40</v>
      </c>
      <c r="F5" s="5">
        <v>400</v>
      </c>
      <c r="G5" s="5">
        <v>320</v>
      </c>
      <c r="H5" s="5">
        <v>255</v>
      </c>
      <c r="I5" s="5"/>
      <c r="J5" s="8"/>
      <c r="K5" s="9"/>
    </row>
    <row r="6" spans="1:11" ht="28" customHeight="1">
      <c r="A6" s="5">
        <v>2</v>
      </c>
      <c r="B6" s="6" t="s">
        <v>53</v>
      </c>
      <c r="C6" s="6" t="s">
        <v>55</v>
      </c>
      <c r="D6" s="6" t="s">
        <v>56</v>
      </c>
      <c r="E6" s="5" t="s">
        <v>40</v>
      </c>
      <c r="F6" s="5">
        <v>800</v>
      </c>
      <c r="G6" s="5">
        <v>640</v>
      </c>
      <c r="H6" s="5">
        <v>510</v>
      </c>
      <c r="I6" s="5"/>
      <c r="J6" s="8"/>
      <c r="K6" s="9"/>
    </row>
    <row r="7" spans="1:11" ht="28" customHeight="1">
      <c r="A7" s="5">
        <v>3</v>
      </c>
      <c r="B7" s="6" t="s">
        <v>53</v>
      </c>
      <c r="C7" s="6" t="s">
        <v>57</v>
      </c>
      <c r="D7" s="6" t="s">
        <v>58</v>
      </c>
      <c r="E7" s="7" t="s">
        <v>40</v>
      </c>
      <c r="F7" s="5">
        <v>600</v>
      </c>
      <c r="G7" s="5">
        <v>480</v>
      </c>
      <c r="H7" s="5">
        <v>380</v>
      </c>
      <c r="I7" s="5"/>
      <c r="J7" s="8"/>
      <c r="K7" s="9"/>
    </row>
    <row r="8" spans="1:11" ht="28" customHeight="1">
      <c r="A8" s="5">
        <v>4</v>
      </c>
      <c r="B8" s="6" t="s">
        <v>53</v>
      </c>
      <c r="C8" s="6" t="s">
        <v>59</v>
      </c>
      <c r="D8" s="6" t="s">
        <v>60</v>
      </c>
      <c r="E8" s="7" t="s">
        <v>40</v>
      </c>
      <c r="F8" s="5">
        <v>300</v>
      </c>
      <c r="G8" s="5">
        <v>240</v>
      </c>
      <c r="H8" s="5">
        <v>190</v>
      </c>
      <c r="I8" s="5"/>
      <c r="J8" s="8"/>
      <c r="K8" s="9"/>
    </row>
    <row r="9" spans="1:11" ht="28" customHeight="1">
      <c r="A9" s="5">
        <v>5</v>
      </c>
      <c r="B9" s="6" t="s">
        <v>53</v>
      </c>
      <c r="C9" s="6">
        <v>420000002</v>
      </c>
      <c r="D9" s="6" t="s">
        <v>61</v>
      </c>
      <c r="E9" s="5" t="s">
        <v>40</v>
      </c>
      <c r="F9" s="5">
        <v>540</v>
      </c>
      <c r="G9" s="5">
        <v>430</v>
      </c>
      <c r="H9" s="5">
        <v>345</v>
      </c>
      <c r="I9" s="5"/>
      <c r="J9" s="8"/>
      <c r="K9" s="9"/>
    </row>
    <row r="10" spans="1:11" ht="28" customHeight="1">
      <c r="A10" s="5">
        <v>6</v>
      </c>
      <c r="B10" s="6" t="s">
        <v>53</v>
      </c>
      <c r="C10" s="6">
        <v>420000003</v>
      </c>
      <c r="D10" s="6" t="s">
        <v>62</v>
      </c>
      <c r="E10" s="5" t="s">
        <v>40</v>
      </c>
      <c r="F10" s="5">
        <v>1150</v>
      </c>
      <c r="G10" s="5">
        <v>920</v>
      </c>
      <c r="H10" s="5">
        <v>740</v>
      </c>
      <c r="I10" s="5"/>
      <c r="J10" s="8"/>
      <c r="K10" s="9"/>
    </row>
    <row r="11" spans="1:11" ht="28" customHeight="1">
      <c r="A11" s="5">
        <v>7</v>
      </c>
      <c r="B11" s="6" t="s">
        <v>53</v>
      </c>
      <c r="C11" s="6">
        <v>420000004</v>
      </c>
      <c r="D11" s="6" t="s">
        <v>63</v>
      </c>
      <c r="E11" s="5" t="s">
        <v>40</v>
      </c>
      <c r="F11" s="5">
        <v>1200</v>
      </c>
      <c r="G11" s="5">
        <v>960</v>
      </c>
      <c r="H11" s="5">
        <v>770</v>
      </c>
      <c r="I11" s="5" t="s">
        <v>64</v>
      </c>
      <c r="J11" s="8" t="s">
        <v>65</v>
      </c>
      <c r="K11" s="9"/>
    </row>
    <row r="12" spans="1:11" ht="28" customHeight="1">
      <c r="A12" s="5">
        <v>8</v>
      </c>
      <c r="B12" s="6" t="s">
        <v>53</v>
      </c>
      <c r="C12" s="6" t="s">
        <v>66</v>
      </c>
      <c r="D12" s="6" t="s">
        <v>67</v>
      </c>
      <c r="E12" s="5" t="s">
        <v>40</v>
      </c>
      <c r="F12" s="5">
        <v>1800</v>
      </c>
      <c r="G12" s="5">
        <v>1440</v>
      </c>
      <c r="H12" s="5">
        <v>1150</v>
      </c>
      <c r="I12" s="5" t="s">
        <v>64</v>
      </c>
      <c r="J12" s="8" t="s">
        <v>65</v>
      </c>
      <c r="K12" s="9"/>
    </row>
    <row r="13" spans="1:11" ht="28" customHeight="1">
      <c r="A13" s="5">
        <v>9</v>
      </c>
      <c r="B13" s="6" t="s">
        <v>53</v>
      </c>
      <c r="C13" s="6">
        <v>420000005</v>
      </c>
      <c r="D13" s="6" t="s">
        <v>68</v>
      </c>
      <c r="E13" s="5" t="s">
        <v>40</v>
      </c>
      <c r="F13" s="5">
        <v>260</v>
      </c>
      <c r="G13" s="5">
        <v>210</v>
      </c>
      <c r="H13" s="5">
        <v>165</v>
      </c>
      <c r="I13" s="5"/>
      <c r="J13" s="8"/>
      <c r="K13" s="9"/>
    </row>
    <row r="14" spans="1:11" ht="28" customHeight="1">
      <c r="A14" s="5">
        <v>10</v>
      </c>
      <c r="B14" s="6" t="s">
        <v>53</v>
      </c>
      <c r="C14" s="6" t="s">
        <v>69</v>
      </c>
      <c r="D14" s="6" t="s">
        <v>70</v>
      </c>
      <c r="E14" s="5" t="s">
        <v>40</v>
      </c>
      <c r="F14" s="5">
        <v>520</v>
      </c>
      <c r="G14" s="5">
        <v>420</v>
      </c>
      <c r="H14" s="5">
        <v>330</v>
      </c>
      <c r="I14" s="5"/>
      <c r="J14" s="8"/>
      <c r="K14" s="9"/>
    </row>
    <row r="15" spans="1:11" ht="28" customHeight="1">
      <c r="A15" s="5">
        <v>11</v>
      </c>
      <c r="B15" s="6" t="s">
        <v>53</v>
      </c>
      <c r="C15" s="6" t="s">
        <v>71</v>
      </c>
      <c r="D15" s="6" t="s">
        <v>72</v>
      </c>
      <c r="E15" s="5" t="s">
        <v>40</v>
      </c>
      <c r="F15" s="5">
        <v>520</v>
      </c>
      <c r="G15" s="5">
        <v>420</v>
      </c>
      <c r="H15" s="5">
        <v>330</v>
      </c>
      <c r="I15" s="5"/>
      <c r="J15" s="8"/>
      <c r="K15" s="9"/>
    </row>
    <row r="16" spans="1:11" ht="28" customHeight="1">
      <c r="A16" s="5">
        <v>12</v>
      </c>
      <c r="B16" s="5" t="s">
        <v>53</v>
      </c>
      <c r="C16" s="5" t="s">
        <v>73</v>
      </c>
      <c r="D16" s="5" t="s">
        <v>74</v>
      </c>
      <c r="E16" s="5" t="s">
        <v>40</v>
      </c>
      <c r="F16" s="5">
        <v>52</v>
      </c>
      <c r="G16" s="5">
        <v>42</v>
      </c>
      <c r="H16" s="5">
        <v>33</v>
      </c>
      <c r="I16" s="5"/>
      <c r="J16" s="8"/>
      <c r="K16" s="9"/>
    </row>
    <row r="17" spans="1:11" ht="28" customHeight="1">
      <c r="A17" s="5">
        <v>13</v>
      </c>
      <c r="B17" s="5" t="s">
        <v>53</v>
      </c>
      <c r="C17" s="5" t="s">
        <v>75</v>
      </c>
      <c r="D17" s="5" t="s">
        <v>76</v>
      </c>
      <c r="E17" s="5" t="s">
        <v>40</v>
      </c>
      <c r="F17" s="5">
        <v>52</v>
      </c>
      <c r="G17" s="5">
        <v>42</v>
      </c>
      <c r="H17" s="5">
        <v>33</v>
      </c>
      <c r="I17" s="5"/>
      <c r="J17" s="8"/>
      <c r="K17" s="9"/>
    </row>
    <row r="18" spans="1:11" ht="70" customHeight="1">
      <c r="A18" s="5">
        <v>14</v>
      </c>
      <c r="B18" s="5" t="s">
        <v>53</v>
      </c>
      <c r="C18" s="5">
        <v>420000007</v>
      </c>
      <c r="D18" s="5" t="s">
        <v>77</v>
      </c>
      <c r="E18" s="5" t="s">
        <v>40</v>
      </c>
      <c r="F18" s="5">
        <v>240</v>
      </c>
      <c r="G18" s="5">
        <v>190</v>
      </c>
      <c r="H18" s="5">
        <v>155</v>
      </c>
      <c r="I18" s="5" t="s">
        <v>78</v>
      </c>
      <c r="J18" s="8"/>
      <c r="K18" s="9"/>
    </row>
    <row r="19" spans="1:11" ht="28" customHeight="1">
      <c r="A19" s="5">
        <v>15</v>
      </c>
      <c r="B19" s="5" t="s">
        <v>53</v>
      </c>
      <c r="C19" s="5">
        <v>420000008</v>
      </c>
      <c r="D19" s="5" t="s">
        <v>79</v>
      </c>
      <c r="E19" s="5" t="s">
        <v>40</v>
      </c>
      <c r="F19" s="5">
        <v>180</v>
      </c>
      <c r="G19" s="5">
        <v>145</v>
      </c>
      <c r="H19" s="5">
        <v>115</v>
      </c>
      <c r="I19" s="5"/>
      <c r="J19" s="8"/>
      <c r="K19" s="9"/>
    </row>
    <row r="20" spans="1:11" ht="28" customHeight="1">
      <c r="A20" s="5">
        <v>16</v>
      </c>
      <c r="B20" s="5" t="s">
        <v>53</v>
      </c>
      <c r="C20" s="5">
        <v>420000009</v>
      </c>
      <c r="D20" s="5" t="s">
        <v>80</v>
      </c>
      <c r="E20" s="5" t="s">
        <v>40</v>
      </c>
      <c r="F20" s="5">
        <v>600</v>
      </c>
      <c r="G20" s="5">
        <v>480</v>
      </c>
      <c r="H20" s="5">
        <v>385</v>
      </c>
      <c r="I20" s="5" t="s">
        <v>81</v>
      </c>
      <c r="J20" s="8"/>
      <c r="K20" s="9"/>
    </row>
    <row r="21" spans="1:11" ht="28" customHeight="1">
      <c r="A21" s="5">
        <v>17</v>
      </c>
      <c r="B21" s="5" t="s">
        <v>53</v>
      </c>
      <c r="C21" s="5">
        <v>420000011</v>
      </c>
      <c r="D21" s="5" t="s">
        <v>82</v>
      </c>
      <c r="E21" s="5"/>
      <c r="F21" s="5"/>
      <c r="G21" s="5"/>
      <c r="H21" s="5"/>
      <c r="I21" s="5"/>
      <c r="J21" s="8"/>
      <c r="K21" s="9"/>
    </row>
    <row r="22" spans="1:11" ht="28" customHeight="1">
      <c r="A22" s="5">
        <v>18</v>
      </c>
      <c r="B22" s="5" t="s">
        <v>53</v>
      </c>
      <c r="C22" s="5" t="s">
        <v>83</v>
      </c>
      <c r="D22" s="5" t="s">
        <v>84</v>
      </c>
      <c r="E22" s="5" t="s">
        <v>40</v>
      </c>
      <c r="F22" s="5">
        <v>300</v>
      </c>
      <c r="G22" s="5">
        <v>240</v>
      </c>
      <c r="H22" s="5">
        <v>190</v>
      </c>
      <c r="I22" s="5"/>
      <c r="J22" s="8"/>
      <c r="K22" s="9"/>
    </row>
    <row r="23" spans="1:11" ht="28" customHeight="1">
      <c r="A23" s="5">
        <v>19</v>
      </c>
      <c r="B23" s="5" t="s">
        <v>53</v>
      </c>
      <c r="C23" s="5" t="s">
        <v>85</v>
      </c>
      <c r="D23" s="5" t="s">
        <v>86</v>
      </c>
      <c r="E23" s="5" t="s">
        <v>40</v>
      </c>
      <c r="F23" s="5">
        <v>120</v>
      </c>
      <c r="G23" s="5">
        <v>96</v>
      </c>
      <c r="H23" s="5">
        <v>77</v>
      </c>
      <c r="I23" s="5"/>
      <c r="J23" s="8"/>
      <c r="K23" s="9"/>
    </row>
    <row r="24" spans="1:11" ht="28" customHeight="1">
      <c r="A24" s="5">
        <v>20</v>
      </c>
      <c r="B24" s="5" t="s">
        <v>53</v>
      </c>
      <c r="C24" s="5">
        <v>420000015</v>
      </c>
      <c r="D24" s="5" t="s">
        <v>87</v>
      </c>
      <c r="E24" s="5" t="s">
        <v>40</v>
      </c>
      <c r="F24" s="5">
        <v>60</v>
      </c>
      <c r="G24" s="5">
        <v>48</v>
      </c>
      <c r="H24" s="5">
        <v>38</v>
      </c>
      <c r="I24" s="5" t="s">
        <v>88</v>
      </c>
      <c r="J24" s="8"/>
      <c r="K24" s="9"/>
    </row>
    <row r="25" spans="1:11" ht="28" customHeight="1">
      <c r="A25" s="5">
        <v>21</v>
      </c>
      <c r="B25" s="5" t="s">
        <v>53</v>
      </c>
      <c r="C25" s="5">
        <v>420000016</v>
      </c>
      <c r="D25" s="5" t="s">
        <v>89</v>
      </c>
      <c r="E25" s="5" t="s">
        <v>40</v>
      </c>
      <c r="F25" s="5">
        <v>600</v>
      </c>
      <c r="G25" s="5">
        <v>480</v>
      </c>
      <c r="H25" s="5">
        <v>385</v>
      </c>
      <c r="I25" s="5" t="s">
        <v>90</v>
      </c>
      <c r="J25" s="8" t="s">
        <v>91</v>
      </c>
      <c r="K25" s="9"/>
    </row>
  </sheetData>
  <mergeCells count="11">
    <mergeCell ref="A1:C1"/>
    <mergeCell ref="A2:K2"/>
    <mergeCell ref="F3:H3"/>
    <mergeCell ref="A3:A4"/>
    <mergeCell ref="B3:B4"/>
    <mergeCell ref="C3:C4"/>
    <mergeCell ref="D3:D4"/>
    <mergeCell ref="E3:E4"/>
    <mergeCell ref="I3:I4"/>
    <mergeCell ref="J3:J4"/>
    <mergeCell ref="K3:K4"/>
  </mergeCells>
  <phoneticPr fontId="27" type="noConversion"/>
  <pageMargins left="0.75138888888888899" right="0.75138888888888899" top="0.51180555555555596" bottom="1" header="0.35416666666666702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整合后价格项目表</vt:lpstr>
      <vt:lpstr>废止表</vt:lpstr>
      <vt:lpstr>废止表!Print_Titles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xbany</cp:lastModifiedBy>
  <cp:lastPrinted>2025-05-22T05:22:43Z</cp:lastPrinted>
  <dcterms:created xsi:type="dcterms:W3CDTF">2025-01-22T18:27:00Z</dcterms:created>
  <dcterms:modified xsi:type="dcterms:W3CDTF">2025-05-22T05:22:46Z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CFE84F91791E4FEE951A4F6A6859E72A_13</vt:lpwstr>
  </property>
  <property fmtid="{D5CDD505-2E9C-101B-9397-08002B2CF9AE}" pid="3" name="KSOProductBuildVer">
    <vt:lpwstr>2052-12.1.0.20784</vt:lpwstr>
  </property>
</Properties>
</file>